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45392242-0883-44C8-B05E-199A49C86CA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6" i="1" l="1"/>
  <c r="U26" i="1"/>
  <c r="S26" i="1"/>
  <c r="Q26" i="1"/>
  <c r="O26" i="1"/>
  <c r="K26" i="1"/>
  <c r="I26" i="1"/>
  <c r="G26" i="1"/>
  <c r="E24" i="1"/>
  <c r="D24" i="1"/>
  <c r="E23" i="1"/>
  <c r="D23" i="1"/>
  <c r="E20" i="1"/>
  <c r="D20" i="1"/>
  <c r="E19" i="1"/>
  <c r="D19" i="1"/>
  <c r="E18" i="1"/>
  <c r="D18" i="1"/>
  <c r="E17" i="1"/>
  <c r="D17" i="1"/>
  <c r="E15" i="1"/>
  <c r="D15" i="1"/>
  <c r="W12" i="1"/>
  <c r="S12" i="1"/>
  <c r="Q12" i="1"/>
  <c r="O12" i="1"/>
  <c r="M12" i="1"/>
  <c r="M26" i="1" s="1"/>
  <c r="E12" i="1"/>
  <c r="D12" i="1"/>
  <c r="E9" i="1"/>
  <c r="D9" i="1"/>
  <c r="E7" i="1"/>
  <c r="D7" i="1"/>
  <c r="G28" i="1" l="1"/>
</calcChain>
</file>

<file path=xl/sharedStrings.xml><?xml version="1.0" encoding="utf-8"?>
<sst xmlns="http://schemas.openxmlformats.org/spreadsheetml/2006/main" count="59" uniqueCount="36">
  <si>
    <t>Warehouse Summary</t>
  </si>
  <si>
    <t>Total Qty</t>
  </si>
  <si>
    <t>Total Cost</t>
  </si>
  <si>
    <t>2023-08-02</t>
  </si>
  <si>
    <t>2023-08-04</t>
  </si>
  <si>
    <t>2023-08-07</t>
  </si>
  <si>
    <t>2023-08-08</t>
  </si>
  <si>
    <t>2023-08-09</t>
  </si>
  <si>
    <t>2023-08-10</t>
  </si>
  <si>
    <t>2023-08-11</t>
  </si>
  <si>
    <t>2023-08-12</t>
  </si>
  <si>
    <t>2023-08-14</t>
  </si>
  <si>
    <t>Qty</t>
  </si>
  <si>
    <t>Charges</t>
  </si>
  <si>
    <t>Purchase Orders</t>
  </si>
  <si>
    <t>Inbound Order</t>
  </si>
  <si>
    <t>Per Order</t>
  </si>
  <si>
    <t>Invoices Manually Uploaded</t>
  </si>
  <si>
    <t>Urgent Order Charge</t>
  </si>
  <si>
    <t>Item Inbound</t>
  </si>
  <si>
    <t>Misc Charges for Purchase Orders</t>
  </si>
  <si>
    <t>Pallets In</t>
  </si>
  <si>
    <t>Sale Orders</t>
  </si>
  <si>
    <t>Outbound Order</t>
  </si>
  <si>
    <t>Per SKU</t>
  </si>
  <si>
    <t>Item Outbound</t>
  </si>
  <si>
    <t>Misc Charges for Sale Orders</t>
  </si>
  <si>
    <t>Labelling Fees</t>
  </si>
  <si>
    <t>Pallet Wrapping</t>
  </si>
  <si>
    <t>Pallets Out</t>
  </si>
  <si>
    <t>Carton Picks</t>
  </si>
  <si>
    <t>Storage</t>
  </si>
  <si>
    <t>Pallet Rental</t>
  </si>
  <si>
    <t>Per Pallet per 7 day(s) or part thereof</t>
  </si>
  <si>
    <t>Pallet Storage Frozen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</si>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</sst>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</font>
    <font>
      <b/>
      <sz val="11"/>
      <color rgb="FF000000"/>
      <name val="Calibri"/>
      <family val="2"/>
    </font>
    <font>
      <b/>
      <sz val="1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/>
    <xf numFmtId="44" fontId="0" fillId="0" borderId="0" xfId="0" applyNumberFormat="1"/>
    <xf numFmtId="44" fontId="2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0" xfId="0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workbookViewId="0">
      <selection activeCell="D24" sqref="D24"/>
    </sheetView>
  </sheetViews>
  <sheetFormatPr defaultRowHeight="14.3" x14ac:dyDescent="0.25"/>
  <cols>
    <col min="1" max="1" width="38" bestFit="1" customWidth="1"/>
    <col min="2" max="2" width="10" bestFit="1" customWidth="1"/>
    <col min="3" max="3" width="31.125" customWidth="1"/>
    <col min="4" max="4" width="13.375" customWidth="1"/>
    <col min="5" max="5" width="12.75" customWidth="1"/>
    <col min="6" max="6" width="4" bestFit="1" customWidth="1"/>
    <col min="7" max="7" width="20" bestFit="1" customWidth="1"/>
    <col min="8" max="8" width="4" bestFit="1" customWidth="1"/>
    <col min="10" max="10" width="4" bestFit="1" customWidth="1"/>
    <col min="11" max="11" width="11" bestFit="1" customWidth="1"/>
    <col min="12" max="12" width="4" bestFit="1" customWidth="1"/>
    <col min="13" max="13" width="12" bestFit="1" customWidth="1"/>
    <col min="14" max="14" width="4" bestFit="1" customWidth="1"/>
    <col min="15" max="15" width="11" bestFit="1" customWidth="1"/>
    <col min="16" max="16" width="4" bestFit="1" customWidth="1"/>
    <col min="17" max="17" width="12" bestFit="1" customWidth="1"/>
    <col min="18" max="18" width="4" bestFit="1" customWidth="1"/>
    <col min="19" max="19" width="12" bestFit="1" customWidth="1"/>
    <col min="20" max="20" width="4" bestFit="1" customWidth="1"/>
    <col min="21" max="21" width="15" bestFit="1" customWidth="1"/>
    <col min="22" max="22" width="4" bestFit="1" customWidth="1"/>
  </cols>
  <sheetData>
    <row r="1" spans="1:23" ht="28.55" x14ac:dyDescent="0.5">
      <c r="A1" s="14" t="s">
        <v>0</v>
      </c>
      <c r="B1" s="15"/>
      <c r="C1" s="15"/>
      <c r="D1" s="9" t="s">
        <v>1</v>
      </c>
      <c r="E1" s="9" t="s">
        <v>2</v>
      </c>
      <c r="F1" s="16" t="s">
        <v>3</v>
      </c>
      <c r="G1" s="13"/>
      <c r="H1" s="12" t="s">
        <v>4</v>
      </c>
      <c r="I1" s="13"/>
      <c r="J1" s="12" t="s">
        <v>5</v>
      </c>
      <c r="K1" s="13"/>
      <c r="L1" s="12" t="s">
        <v>6</v>
      </c>
      <c r="M1" s="13"/>
      <c r="N1" s="12" t="s">
        <v>7</v>
      </c>
      <c r="O1" s="13"/>
      <c r="P1" s="12" t="s">
        <v>8</v>
      </c>
      <c r="Q1" s="13"/>
      <c r="R1" s="12" t="s">
        <v>9</v>
      </c>
      <c r="S1" s="13"/>
      <c r="T1" s="12" t="s">
        <v>10</v>
      </c>
      <c r="U1" s="13"/>
      <c r="V1" s="12" t="s">
        <v>11</v>
      </c>
      <c r="W1" s="13"/>
    </row>
    <row r="2" spans="1:23" x14ac:dyDescent="0.25">
      <c r="D2" s="9"/>
      <c r="E2" s="9"/>
      <c r="F2" s="1" t="s">
        <v>12</v>
      </c>
      <c r="G2" s="2" t="s">
        <v>13</v>
      </c>
      <c r="H2" s="3" t="s">
        <v>12</v>
      </c>
      <c r="I2" s="2" t="s">
        <v>13</v>
      </c>
      <c r="J2" s="3" t="s">
        <v>12</v>
      </c>
      <c r="K2" s="2" t="s">
        <v>13</v>
      </c>
      <c r="L2" s="3" t="s">
        <v>12</v>
      </c>
      <c r="M2" s="2" t="s">
        <v>13</v>
      </c>
      <c r="N2" s="3" t="s">
        <v>12</v>
      </c>
      <c r="O2" s="2" t="s">
        <v>13</v>
      </c>
      <c r="P2" s="3" t="s">
        <v>12</v>
      </c>
      <c r="Q2" s="2" t="s">
        <v>13</v>
      </c>
      <c r="R2" s="3" t="s">
        <v>12</v>
      </c>
      <c r="S2" s="2" t="s">
        <v>13</v>
      </c>
      <c r="T2" s="3" t="s">
        <v>12</v>
      </c>
      <c r="U2" s="2" t="s">
        <v>13</v>
      </c>
      <c r="V2" s="3" t="s">
        <v>12</v>
      </c>
      <c r="W2" s="2" t="s">
        <v>13</v>
      </c>
    </row>
    <row r="3" spans="1:23" x14ac:dyDescent="0.25">
      <c r="A3" s="4" t="s">
        <v>14</v>
      </c>
      <c r="D3" s="9"/>
      <c r="E3" s="9"/>
    </row>
    <row r="4" spans="1:23" x14ac:dyDescent="0.25">
      <c r="A4" s="5" t="s">
        <v>15</v>
      </c>
      <c r="B4" s="5">
        <v>0</v>
      </c>
      <c r="C4" s="5" t="s">
        <v>16</v>
      </c>
      <c r="D4" s="10"/>
      <c r="E4" s="10"/>
    </row>
    <row r="5" spans="1:23" x14ac:dyDescent="0.25">
      <c r="A5" s="5" t="s">
        <v>17</v>
      </c>
      <c r="B5" s="5">
        <v>0</v>
      </c>
      <c r="C5" s="5" t="s">
        <v>16</v>
      </c>
      <c r="D5" s="10"/>
      <c r="E5" s="10"/>
    </row>
    <row r="6" spans="1:23" x14ac:dyDescent="0.25">
      <c r="A6" s="5" t="s">
        <v>18</v>
      </c>
      <c r="B6" s="5">
        <v>0</v>
      </c>
      <c r="C6" s="5" t="s">
        <v>16</v>
      </c>
      <c r="D6" s="10"/>
      <c r="E6" s="10"/>
    </row>
    <row r="7" spans="1:23" x14ac:dyDescent="0.25">
      <c r="A7" s="5" t="s">
        <v>19</v>
      </c>
      <c r="D7" s="9">
        <f>J7+L7+N7+P7+R7+T7</f>
        <v>465</v>
      </c>
      <c r="E7" s="10">
        <f>K7+M7+O7+Q7+S7+U7</f>
        <v>0</v>
      </c>
      <c r="J7">
        <v>140</v>
      </c>
      <c r="K7" s="5">
        <v>0</v>
      </c>
      <c r="L7">
        <v>95</v>
      </c>
      <c r="M7" s="5">
        <v>0</v>
      </c>
      <c r="N7">
        <v>23</v>
      </c>
      <c r="O7" s="5">
        <v>0</v>
      </c>
      <c r="P7">
        <v>42</v>
      </c>
      <c r="Q7" s="5">
        <v>0</v>
      </c>
      <c r="R7">
        <v>165</v>
      </c>
      <c r="S7" s="5">
        <v>0</v>
      </c>
    </row>
    <row r="8" spans="1:23" x14ac:dyDescent="0.25">
      <c r="A8" s="4" t="s">
        <v>20</v>
      </c>
      <c r="D8" s="9"/>
      <c r="E8" s="9"/>
    </row>
    <row r="9" spans="1:23" x14ac:dyDescent="0.25">
      <c r="A9" t="s">
        <v>21</v>
      </c>
      <c r="D9" s="9">
        <f>J9+L9+N9+P9+R9</f>
        <v>50</v>
      </c>
      <c r="E9" s="10">
        <f>K9+M9+O9+Q9+S9</f>
        <v>275</v>
      </c>
      <c r="J9">
        <v>10</v>
      </c>
      <c r="K9" s="5">
        <v>55</v>
      </c>
      <c r="L9">
        <v>10</v>
      </c>
      <c r="M9" s="5">
        <v>55</v>
      </c>
      <c r="N9">
        <v>10</v>
      </c>
      <c r="O9" s="5">
        <v>55</v>
      </c>
      <c r="P9">
        <v>10</v>
      </c>
      <c r="Q9" s="5">
        <v>55</v>
      </c>
      <c r="R9">
        <v>10</v>
      </c>
      <c r="S9" s="5">
        <v>55</v>
      </c>
    </row>
    <row r="10" spans="1:23" x14ac:dyDescent="0.25">
      <c r="D10" s="9"/>
      <c r="E10" s="9"/>
    </row>
    <row r="11" spans="1:23" x14ac:dyDescent="0.25">
      <c r="A11" s="4" t="s">
        <v>22</v>
      </c>
      <c r="D11" s="9"/>
      <c r="E11" s="9"/>
    </row>
    <row r="12" spans="1:23" x14ac:dyDescent="0.25">
      <c r="A12" s="5" t="s">
        <v>23</v>
      </c>
      <c r="B12" s="5">
        <v>2.5</v>
      </c>
      <c r="C12" s="5" t="s">
        <v>16</v>
      </c>
      <c r="D12" s="11">
        <f>L12+N12+P12+R12+V12</f>
        <v>15</v>
      </c>
      <c r="E12" s="10">
        <f>M12+O12+Q12+S12+W12</f>
        <v>37.5</v>
      </c>
      <c r="L12">
        <v>5</v>
      </c>
      <c r="M12" s="5">
        <f>B12*L12</f>
        <v>12.5</v>
      </c>
      <c r="N12">
        <v>2</v>
      </c>
      <c r="O12" s="5">
        <f>B12*N12</f>
        <v>5</v>
      </c>
      <c r="P12">
        <v>4</v>
      </c>
      <c r="Q12" s="5">
        <f>B12*P12</f>
        <v>10</v>
      </c>
      <c r="R12">
        <v>3</v>
      </c>
      <c r="S12" s="5">
        <f>B12*R12</f>
        <v>7.5</v>
      </c>
      <c r="V12">
        <v>1</v>
      </c>
      <c r="W12" s="5">
        <f>B12*V12</f>
        <v>2.5</v>
      </c>
    </row>
    <row r="13" spans="1:23" x14ac:dyDescent="0.25">
      <c r="A13" s="5" t="s">
        <v>24</v>
      </c>
      <c r="B13" s="5">
        <v>0</v>
      </c>
      <c r="C13" s="5" t="s">
        <v>24</v>
      </c>
      <c r="D13" s="10"/>
      <c r="E13" s="10"/>
    </row>
    <row r="14" spans="1:23" x14ac:dyDescent="0.25">
      <c r="A14" s="5" t="s">
        <v>18</v>
      </c>
      <c r="B14" s="5">
        <v>0</v>
      </c>
      <c r="C14" s="5" t="s">
        <v>16</v>
      </c>
      <c r="D14" s="10"/>
      <c r="E14" s="10"/>
    </row>
    <row r="15" spans="1:23" x14ac:dyDescent="0.25">
      <c r="A15" s="5" t="s">
        <v>25</v>
      </c>
      <c r="D15" s="9">
        <f>L15+N15+P15+R15+V15</f>
        <v>890</v>
      </c>
      <c r="E15" s="10">
        <f>M15+O15+Q15+S15+W15</f>
        <v>0</v>
      </c>
      <c r="L15">
        <v>271</v>
      </c>
      <c r="M15" s="5">
        <v>0</v>
      </c>
      <c r="N15">
        <v>74</v>
      </c>
      <c r="O15" s="5">
        <v>0</v>
      </c>
      <c r="P15">
        <v>228</v>
      </c>
      <c r="Q15" s="5">
        <v>0</v>
      </c>
      <c r="R15">
        <v>90</v>
      </c>
      <c r="S15" s="5">
        <v>0</v>
      </c>
      <c r="V15">
        <v>227</v>
      </c>
      <c r="W15" s="5">
        <v>0</v>
      </c>
    </row>
    <row r="16" spans="1:23" x14ac:dyDescent="0.25">
      <c r="A16" s="4" t="s">
        <v>26</v>
      </c>
      <c r="D16" s="9"/>
      <c r="E16" s="9"/>
    </row>
    <row r="17" spans="1:23" x14ac:dyDescent="0.25">
      <c r="A17" t="s">
        <v>27</v>
      </c>
      <c r="D17" s="9">
        <f>L17+N17+P17+R17</f>
        <v>23</v>
      </c>
      <c r="E17" s="10">
        <f>M17+O17+Q17+S17+W17</f>
        <v>23</v>
      </c>
      <c r="L17">
        <v>9</v>
      </c>
      <c r="M17" s="5">
        <v>9</v>
      </c>
      <c r="N17">
        <v>2</v>
      </c>
      <c r="O17" s="5">
        <v>2</v>
      </c>
      <c r="P17">
        <v>10</v>
      </c>
      <c r="Q17" s="5">
        <v>10</v>
      </c>
      <c r="R17">
        <v>2</v>
      </c>
      <c r="S17" s="5">
        <v>2</v>
      </c>
    </row>
    <row r="18" spans="1:23" x14ac:dyDescent="0.25">
      <c r="A18" t="s">
        <v>28</v>
      </c>
      <c r="D18" s="9">
        <f>L18+N18+P18+R18+V18</f>
        <v>6</v>
      </c>
      <c r="E18" s="10">
        <f>M18+O18+Q18+S18+W18</f>
        <v>30</v>
      </c>
      <c r="L18">
        <v>1</v>
      </c>
      <c r="M18" s="5">
        <v>5</v>
      </c>
      <c r="N18">
        <v>1</v>
      </c>
      <c r="O18" s="5">
        <v>5</v>
      </c>
      <c r="P18">
        <v>1</v>
      </c>
      <c r="Q18" s="5">
        <v>5</v>
      </c>
      <c r="R18">
        <v>2</v>
      </c>
      <c r="S18" s="5">
        <v>10</v>
      </c>
      <c r="V18">
        <v>1</v>
      </c>
      <c r="W18" s="5">
        <v>5</v>
      </c>
    </row>
    <row r="19" spans="1:23" x14ac:dyDescent="0.25">
      <c r="A19" t="s">
        <v>29</v>
      </c>
      <c r="D19" s="9">
        <f>L19+N19+P19+R19+V19</f>
        <v>42</v>
      </c>
      <c r="E19" s="10">
        <f>M19+O19+Q19+S19+W19</f>
        <v>231</v>
      </c>
      <c r="L19">
        <v>12</v>
      </c>
      <c r="M19" s="5">
        <v>66</v>
      </c>
      <c r="N19">
        <v>3</v>
      </c>
      <c r="O19" s="5">
        <v>16.5</v>
      </c>
      <c r="P19">
        <v>10</v>
      </c>
      <c r="Q19" s="5">
        <v>55</v>
      </c>
      <c r="R19">
        <v>4</v>
      </c>
      <c r="S19" s="5">
        <v>22</v>
      </c>
      <c r="V19">
        <v>13</v>
      </c>
      <c r="W19" s="5">
        <v>71.5</v>
      </c>
    </row>
    <row r="20" spans="1:23" x14ac:dyDescent="0.25">
      <c r="A20" t="s">
        <v>30</v>
      </c>
      <c r="D20" s="9">
        <f>L20+N20+P20+R20+V20</f>
        <v>223</v>
      </c>
      <c r="E20" s="10">
        <f>M20+O20+Q20+S20+W20</f>
        <v>89.2</v>
      </c>
      <c r="L20">
        <v>16</v>
      </c>
      <c r="M20" s="5">
        <v>6.4</v>
      </c>
      <c r="P20">
        <v>62</v>
      </c>
      <c r="Q20" s="5">
        <v>24.8</v>
      </c>
      <c r="R20">
        <v>64</v>
      </c>
      <c r="S20" s="5">
        <v>25.6</v>
      </c>
      <c r="V20">
        <v>81</v>
      </c>
      <c r="W20" s="5">
        <v>32.4</v>
      </c>
    </row>
    <row r="21" spans="1:23" x14ac:dyDescent="0.25">
      <c r="D21" s="9"/>
      <c r="E21" s="9"/>
    </row>
    <row r="22" spans="1:23" x14ac:dyDescent="0.25">
      <c r="A22" s="4" t="s">
        <v>31</v>
      </c>
      <c r="D22" s="9"/>
      <c r="E22" s="9"/>
    </row>
    <row r="23" spans="1:23" x14ac:dyDescent="0.25">
      <c r="A23" t="s">
        <v>32</v>
      </c>
      <c r="B23" s="5">
        <v>1.2</v>
      </c>
      <c r="C23" t="s">
        <v>33</v>
      </c>
      <c r="D23" s="9">
        <f>T23</f>
        <v>327</v>
      </c>
      <c r="E23" s="10">
        <f>U23</f>
        <v>392.4</v>
      </c>
      <c r="T23">
        <v>327</v>
      </c>
      <c r="U23" s="5">
        <v>392.4</v>
      </c>
    </row>
    <row r="24" spans="1:23" x14ac:dyDescent="0.25">
      <c r="A24" t="s">
        <v>34</v>
      </c>
      <c r="B24" s="5">
        <v>6</v>
      </c>
      <c r="C24" t="s">
        <v>33</v>
      </c>
      <c r="D24" s="9">
        <f>T24</f>
        <v>327</v>
      </c>
      <c r="E24" s="10">
        <f>U24</f>
        <v>1962</v>
      </c>
      <c r="T24">
        <v>327</v>
      </c>
      <c r="U24" s="5">
        <v>1962</v>
      </c>
    </row>
    <row r="25" spans="1:23" x14ac:dyDescent="0.25">
      <c r="D25" s="9"/>
      <c r="E25" s="9"/>
    </row>
    <row r="26" spans="1:23" x14ac:dyDescent="0.25">
      <c r="G26" s="6">
        <f>SUM(G3:G25)</f>
        <v>0</v>
      </c>
      <c r="I26" s="6">
        <f>SUM(I3:I25)</f>
        <v>0</v>
      </c>
      <c r="K26" s="6">
        <f>SUM(K3:K25)</f>
        <v>55</v>
      </c>
      <c r="M26" s="6">
        <f>SUM(M3:M25)</f>
        <v>153.9</v>
      </c>
      <c r="O26" s="6">
        <f>SUM(O3:O25)</f>
        <v>83.5</v>
      </c>
      <c r="Q26" s="6">
        <f>SUM(Q3:Q25)</f>
        <v>159.80000000000001</v>
      </c>
      <c r="S26" s="6">
        <f>SUM(S3:S25)</f>
        <v>122.1</v>
      </c>
      <c r="U26" s="6">
        <f>SUM(U3:U25)</f>
        <v>2354.4</v>
      </c>
      <c r="W26" s="6">
        <f>SUM(W3:W25)</f>
        <v>111.4</v>
      </c>
    </row>
    <row r="28" spans="1:23" ht="19.7" x14ac:dyDescent="0.35">
      <c r="C28" s="7" t="s">
        <v>35</v>
      </c>
      <c r="D28" s="7"/>
      <c r="E28" s="7"/>
      <c r="G28" s="8">
        <f>SUM(G26:W26)</f>
        <v>3040.1</v>
      </c>
    </row>
  </sheetData>
  <mergeCells count="10">
    <mergeCell ref="P1:Q1"/>
    <mergeCell ref="R1:S1"/>
    <mergeCell ref="T1:U1"/>
    <mergeCell ref="V1:W1"/>
    <mergeCell ref="A1:C1"/>
    <mergeCell ref="F1:G1"/>
    <mergeCell ref="H1:I1"/>
    <mergeCell ref="J1:K1"/>
    <mergeCell ref="L1:M1"/>
    <mergeCell ref="N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2023-09-07T02:02:22Z</dcterms:modified>
</cp:coreProperties>
</file>